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ocum\сайт\Комиссия _2022\14\"/>
    </mc:Choice>
  </mc:AlternateContent>
  <xr:revisionPtr revIDLastSave="0" documentId="13_ncr:1_{00F7CE16-C82F-4952-A0B3-C077EE6A717A}" xr6:coauthVersionLast="47" xr6:coauthVersionMax="47" xr10:uidLastSave="{00000000-0000-0000-0000-000000000000}"/>
  <bookViews>
    <workbookView xWindow="-120" yWindow="-120" windowWidth="29040" windowHeight="15840" tabRatio="617" xr2:uid="{9496CC68-AD80-4EC5-A380-59A3A5FC81FA}"/>
  </bookViews>
  <sheets>
    <sheet name="ДС_Баз" sheetId="1" r:id="rId1"/>
  </sheets>
  <externalReferences>
    <externalReference r:id="rId2"/>
    <externalReference r:id="rId3"/>
  </externalReferences>
  <definedNames>
    <definedName name="_xlnm._FilterDatabase" localSheetId="0" hidden="1">ДС_Баз!$A$9:$K$66</definedName>
    <definedName name="XLRPARAMS_ISP_FIO" localSheetId="0" hidden="1">[1]XLR_NoRangeSheet!$B$6</definedName>
    <definedName name="XLRPARAMS_ISP_FIO" hidden="1">[2]XLR_NoRangeSheet!$B$6</definedName>
    <definedName name="XLRPARAMS_MP_NAME" localSheetId="0" hidden="1">[1]XLR_NoRangeSheet!$D$6</definedName>
    <definedName name="XLRPARAMS_MP_NAME" hidden="1">[2]XLR_NoRangeSheet!$D$6</definedName>
    <definedName name="XLRPARAMS_STR_PERIOD" localSheetId="0" hidden="1">[1]XLR_NoRangeSheet!$C$6</definedName>
    <definedName name="XLRPARAMS_STR_PERIOD" hidden="1">[2]XLR_NoRangeSheet!$C$6</definedName>
    <definedName name="_xlnm.Print_Titles" localSheetId="0">ДС_Баз!$8:$9</definedName>
    <definedName name="_xlnm.Print_Area" localSheetId="0">ДС_Баз!$A$1:$M$67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4" i="1" l="1"/>
  <c r="E14" i="1" l="1"/>
  <c r="D14" i="1"/>
  <c r="E52" i="1"/>
  <c r="D52" i="1"/>
</calcChain>
</file>

<file path=xl/sharedStrings.xml><?xml version="1.0" encoding="utf-8"?>
<sst xmlns="http://schemas.openxmlformats.org/spreadsheetml/2006/main" count="111" uniqueCount="103">
  <si>
    <t>Базовая Программа ОМС</t>
  </si>
  <si>
    <t>№ п/п</t>
  </si>
  <si>
    <t>Код</t>
  </si>
  <si>
    <t xml:space="preserve">Наименование медицинских организаций                   </t>
  </si>
  <si>
    <t>в т.ч. Онкология</t>
  </si>
  <si>
    <t>в т.ч. Услуги диализа</t>
  </si>
  <si>
    <t>в т.ч.ЭКО</t>
  </si>
  <si>
    <t>ОМП</t>
  </si>
  <si>
    <t>ОФС, тыс.руб.</t>
  </si>
  <si>
    <t>ГБУЗ "Областная клиническая больница КО"</t>
  </si>
  <si>
    <t>ГБУЗ "Детская областная больница КО"</t>
  </si>
  <si>
    <t>ГАУ КО "Региональный перинатальный центр"</t>
  </si>
  <si>
    <t>ГБУЗ "Инфекционная больница КО"</t>
  </si>
  <si>
    <t>ГБУЗ "Центр общественного здоровья и медицинской профилактики КО"</t>
  </si>
  <si>
    <t>ГБУЗ "Центр специализированных видов медицинской помощи КО"</t>
  </si>
  <si>
    <t>ГБУЗ КО "Городская детская поликлиника "</t>
  </si>
  <si>
    <t>ГБУЗ КО "Городская больница № 2"</t>
  </si>
  <si>
    <t>ГБУЗ КО "Городская больница № 3"</t>
  </si>
  <si>
    <t>ГБУЗ КО "Городская больница № 4"</t>
  </si>
  <si>
    <t>ГБУЗ КО "Городская поликлиника 3"</t>
  </si>
  <si>
    <t>ГБУЗ КО "Родильный дом № 3"</t>
  </si>
  <si>
    <t>ГБУЗ КО "Родильный дом № 4"</t>
  </si>
  <si>
    <t>ГБУЗ КО "Центральная городская клиническая больница"</t>
  </si>
  <si>
    <t>ГБУЗ КО "Багратионовская ЦРБ"</t>
  </si>
  <si>
    <t>ГБУЗ КО "Балтийская ЦРБ"</t>
  </si>
  <si>
    <t>ГБУЗ КО "Гвардейская ЦРБ"</t>
  </si>
  <si>
    <t>ГАУЗ КО "Гурьевская ЦРБ"</t>
  </si>
  <si>
    <t>ГБУЗ КО "Гусевская ЦРБ"</t>
  </si>
  <si>
    <t>ГБУЗ КО "Зеленоградская ЦРБ"</t>
  </si>
  <si>
    <t>ГБУЗ КО "Краснознаменская ЦРБ"</t>
  </si>
  <si>
    <t>ГБУЗ КО "Ладушкинская ГБ"</t>
  </si>
  <si>
    <t>ГБУЗ КО "Мамоновская ГБ"</t>
  </si>
  <si>
    <t>ГБУЗ КО "Неманская ЦРБ"</t>
  </si>
  <si>
    <t>ГБУЗ КО "Нестеровская ЦРБ"</t>
  </si>
  <si>
    <t>ГБУЗ КО "Озерская ЦРБ"</t>
  </si>
  <si>
    <t>ГБУЗ КО "Межрайонная больница №1"</t>
  </si>
  <si>
    <t>ГБУЗ КО "Полесская  ЦРБ"</t>
  </si>
  <si>
    <t>ГБУЗ КО "Правдинская  ЦРБ"</t>
  </si>
  <si>
    <t>ГБУЗ КО "Светловская ЦГБ"</t>
  </si>
  <si>
    <t>ГБУЗ КО "Славская  ЦРБ"</t>
  </si>
  <si>
    <t>ГБУЗ КО "Советская ЦГБ"</t>
  </si>
  <si>
    <t>ГБУЗ КО "Черняховская  ЦРБ"</t>
  </si>
  <si>
    <t>ФГУ "1409 Военно-морской госпиталь БФ"</t>
  </si>
  <si>
    <t>ФКУЗ "МСЧ МВД России по КО"</t>
  </si>
  <si>
    <t>ЧУЗ «Больница «РЖД-Медицина» г. Калининград»</t>
  </si>
  <si>
    <t>АНО "ЦОП ДП "Ясный взор"</t>
  </si>
  <si>
    <t>ООО "МЦ "ВиоМар"</t>
  </si>
  <si>
    <t>ООО "Ай-Клиник С-Запад" (г.С.Петербург)</t>
  </si>
  <si>
    <t>ООО "ЦЕНТР ЭКО"</t>
  </si>
  <si>
    <t>ООО "Центр-доктор"</t>
  </si>
  <si>
    <t>ООО "ЦИЭР"Эмбрилайф (г.Санкт-Петербург)</t>
  </si>
  <si>
    <t>ООО "МАСТЕРСЛУХ"</t>
  </si>
  <si>
    <t>ООО "СТАРТЭКС"</t>
  </si>
  <si>
    <t>ИТОГО:</t>
  </si>
  <si>
    <t>ГБУЗ -</t>
  </si>
  <si>
    <t>Государственное бюджетное учреждение здравоохранения</t>
  </si>
  <si>
    <t>ФЦ ВМТ-</t>
  </si>
  <si>
    <t>Федеральный центр высоких медицинских технологий</t>
  </si>
  <si>
    <t xml:space="preserve">ГАУЗ - </t>
  </si>
  <si>
    <t>Государственное автономное учреждение здравоохранения</t>
  </si>
  <si>
    <t>ОМП-</t>
  </si>
  <si>
    <t>Объем  медицинской помощи</t>
  </si>
  <si>
    <t xml:space="preserve">КО - </t>
  </si>
  <si>
    <t>Калининградская область</t>
  </si>
  <si>
    <t>ОФС-</t>
  </si>
  <si>
    <t>Объем финансовых средств</t>
  </si>
  <si>
    <t xml:space="preserve">ЧУЗ - </t>
  </si>
  <si>
    <t>Частное учреждение здравоохранения</t>
  </si>
  <si>
    <t>МЦ-</t>
  </si>
  <si>
    <t>Мецицинский центр</t>
  </si>
  <si>
    <t xml:space="preserve">ООО - </t>
  </si>
  <si>
    <t>Общество с ограниченной ответственностью</t>
  </si>
  <si>
    <t>АНО ЦОП ДП-</t>
  </si>
  <si>
    <t xml:space="preserve">Автономная некоммерческая организация центр офтальмологической помощи Детям и </t>
  </si>
  <si>
    <t>ЗАО -</t>
  </si>
  <si>
    <t>Закрытое акционерное общество</t>
  </si>
  <si>
    <t xml:space="preserve">Подросткам </t>
  </si>
  <si>
    <t>ФГУ-</t>
  </si>
  <si>
    <t xml:space="preserve">Федеральное государственное учреждение </t>
  </si>
  <si>
    <t>МСЧ МВД-</t>
  </si>
  <si>
    <t>Медицинская санитарная часть Министерства внутренних дел</t>
  </si>
  <si>
    <t>ФГБУ -</t>
  </si>
  <si>
    <t xml:space="preserve">Федеральное государственное бюджетное учреждение </t>
  </si>
  <si>
    <t>БФ-</t>
  </si>
  <si>
    <t>Балтийский флот</t>
  </si>
  <si>
    <t>ФГБУЗ -</t>
  </si>
  <si>
    <t>Федеральное государственное бюджетное учреждение здравоохранения</t>
  </si>
  <si>
    <t>МЗ РФ-</t>
  </si>
  <si>
    <t>Министерство здравоохранения Российской федерации</t>
  </si>
  <si>
    <t>ФКУЗ -</t>
  </si>
  <si>
    <t>Федеральное казначейское учреждение здравоохранения</t>
  </si>
  <si>
    <t>ГБ СОУ-</t>
  </si>
  <si>
    <t>Государственное бюджетное социально-оздоровительное учреждение</t>
  </si>
  <si>
    <t>в т.ч. Медицинская реабилитация</t>
  </si>
  <si>
    <t>ООО  "АВ МЕДИКАЛ ГРУПП"</t>
  </si>
  <si>
    <t>АО  "МЕДИЦИНА"</t>
  </si>
  <si>
    <t>ООО "Онкологический научный центр"</t>
  </si>
  <si>
    <t>АО -</t>
  </si>
  <si>
    <t>Акционерное общество</t>
  </si>
  <si>
    <t xml:space="preserve">к Выписке из Протокола  </t>
  </si>
  <si>
    <t>заседания Комиссии № 14 от 30.12.2022 года</t>
  </si>
  <si>
    <t xml:space="preserve">Объемы медицинской помощи и объемы финансовых средств  в системе обязательного медицинского страхования в  условиях дневного стационара запланированные на 2023 год </t>
  </si>
  <si>
    <t>Приложение №10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</si>
</sst>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_₽"/>
    <numFmt numFmtId="165" formatCode="_-* #,##0_-;\-* #,##0_-;_-* &quot;-&quot;??_-;_-@_-"/>
    <numFmt numFmtId="167" formatCode="_-* #,##0.00\ _₽_-;\-* #,##0.00\ _₽_-;_-* &quot;-&quot;??\ _₽_-;_-@_-"/>
  </numFmts>
  <fonts count="10" x14ac:knownFonts="1"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7" fillId="0" borderId="0"/>
    <xf numFmtId="43" fontId="1" fillId="0" borderId="0" applyFont="0" applyFill="0" applyBorder="0" applyAlignment="0" applyProtection="0"/>
    <xf numFmtId="0" fontId="7" fillId="0" borderId="0"/>
  </cellStyleXfs>
  <cellXfs count="39">
    <xf numFmtId="0" fontId="0" fillId="0" borderId="0" xfId="0"/>
    <xf numFmtId="0" fontId="2" fillId="0" borderId="0" xfId="1" applyFont="1" applyAlignment="1">
      <alignment vertical="top"/>
    </xf>
    <xf numFmtId="3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164" fontId="6" fillId="0" borderId="2" xfId="3" applyNumberFormat="1" applyFont="1" applyBorder="1" applyAlignment="1">
      <alignment horizontal="center" vertical="center" wrapText="1"/>
    </xf>
    <xf numFmtId="3" fontId="6" fillId="0" borderId="2" xfId="3" applyNumberFormat="1" applyFont="1" applyBorder="1" applyAlignment="1">
      <alignment horizontal="center" vertical="center" wrapText="1"/>
    </xf>
    <xf numFmtId="4" fontId="6" fillId="0" borderId="2" xfId="3" applyNumberFormat="1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2" xfId="3" applyFont="1" applyBorder="1" applyAlignment="1">
      <alignment vertical="center" wrapText="1"/>
    </xf>
    <xf numFmtId="4" fontId="2" fillId="0" borderId="0" xfId="1" applyNumberFormat="1" applyFont="1" applyAlignment="1">
      <alignment vertical="top"/>
    </xf>
    <xf numFmtId="0" fontId="6" fillId="0" borderId="0" xfId="1" applyFont="1" applyAlignment="1">
      <alignment vertical="top"/>
    </xf>
    <xf numFmtId="0" fontId="2" fillId="0" borderId="2" xfId="1" applyFont="1" applyBorder="1" applyAlignment="1">
      <alignment vertical="center"/>
    </xf>
    <xf numFmtId="0" fontId="8" fillId="0" borderId="0" xfId="2" applyFont="1" applyAlignment="1">
      <alignment vertical="top"/>
    </xf>
    <xf numFmtId="0" fontId="8" fillId="0" borderId="0" xfId="1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3" fontId="2" fillId="0" borderId="0" xfId="1" applyNumberFormat="1" applyFont="1" applyAlignment="1">
      <alignment horizontal="center" vertical="top"/>
    </xf>
    <xf numFmtId="0" fontId="8" fillId="0" borderId="0" xfId="1" applyFont="1" applyAlignment="1">
      <alignment vertical="top"/>
    </xf>
    <xf numFmtId="3" fontId="2" fillId="0" borderId="2" xfId="1" applyNumberFormat="1" applyFont="1" applyBorder="1" applyAlignment="1">
      <alignment horizontal="center" vertical="center"/>
    </xf>
    <xf numFmtId="43" fontId="2" fillId="0" borderId="2" xfId="1" applyNumberFormat="1" applyFont="1" applyBorder="1" applyAlignment="1">
      <alignment horizontal="center" vertical="center"/>
    </xf>
    <xf numFmtId="3" fontId="2" fillId="0" borderId="2" xfId="4" applyNumberFormat="1" applyFont="1" applyFill="1" applyBorder="1" applyAlignment="1">
      <alignment horizontal="center" vertical="center"/>
    </xf>
    <xf numFmtId="4" fontId="2" fillId="0" borderId="2" xfId="4" applyNumberFormat="1" applyFont="1" applyFill="1" applyBorder="1" applyAlignment="1">
      <alignment horizontal="center" vertical="center"/>
    </xf>
    <xf numFmtId="165" fontId="2" fillId="0" borderId="2" xfId="1" applyNumberFormat="1" applyFont="1" applyBorder="1" applyAlignment="1">
      <alignment horizontal="center" vertical="center"/>
    </xf>
    <xf numFmtId="4" fontId="2" fillId="0" borderId="2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top"/>
    </xf>
    <xf numFmtId="0" fontId="2" fillId="0" borderId="2" xfId="3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8" fillId="0" borderId="0" xfId="2" applyFont="1" applyAlignment="1">
      <alignment horizontal="center" vertical="top"/>
    </xf>
    <xf numFmtId="0" fontId="8" fillId="0" borderId="0" xfId="1" applyFont="1" applyAlignment="1">
      <alignment horizontal="center" vertical="top"/>
    </xf>
    <xf numFmtId="0" fontId="8" fillId="0" borderId="0" xfId="1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165" fontId="8" fillId="0" borderId="0" xfId="1" applyNumberFormat="1" applyFont="1" applyAlignment="1">
      <alignment horizontal="left" vertical="center"/>
    </xf>
    <xf numFmtId="167" fontId="9" fillId="0" borderId="0" xfId="0" applyNumberFormat="1" applyFont="1" applyAlignment="1">
      <alignment horizontal="right" vertical="center"/>
    </xf>
    <xf numFmtId="0" fontId="3" fillId="0" borderId="0" xfId="1" applyFont="1" applyAlignment="1">
      <alignment horizontal="center" vertical="center" wrapText="1"/>
    </xf>
    <xf numFmtId="164" fontId="6" fillId="0" borderId="2" xfId="3" applyNumberFormat="1" applyFont="1" applyBorder="1" applyAlignment="1">
      <alignment horizontal="center" vertical="center" wrapText="1"/>
    </xf>
    <xf numFmtId="0" fontId="3" fillId="0" borderId="0" xfId="2" applyFont="1" applyAlignment="1">
      <alignment horizontal="center" vertical="top"/>
    </xf>
    <xf numFmtId="0" fontId="5" fillId="0" borderId="1" xfId="2" applyFont="1" applyBorder="1" applyAlignment="1">
      <alignment horizontal="center" vertical="top"/>
    </xf>
    <xf numFmtId="0" fontId="6" fillId="0" borderId="2" xfId="2" applyFont="1" applyBorder="1" applyAlignment="1">
      <alignment horizontal="center" vertical="center" wrapText="1"/>
    </xf>
  </cellXfs>
  <cellStyles count="6">
    <cellStyle name="Обычный" xfId="0" builtinId="0"/>
    <cellStyle name="Обычный 2 2" xfId="5" xr:uid="{5D47BB6F-5F65-4F1E-B9A0-E9456E1EE38E}"/>
    <cellStyle name="Обычный 3 4 2" xfId="3" xr:uid="{4FC58BBF-B41E-42AE-9DA7-6FEE0987CD3A}"/>
    <cellStyle name="Обычный 4" xfId="2" xr:uid="{34962C66-F7E7-4F0B-A4AF-FBF0D45ADA1C}"/>
    <cellStyle name="Обычный 6" xfId="1" xr:uid="{B22F756D-DBB2-404A-BBC4-B49A5229908D}"/>
    <cellStyle name="Финансовый 5" xfId="4" xr:uid="{4522AC26-DA70-4FA5-A771-9F77FAA20A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6;&#1083;&#1086;&#1079;&#1086;&#1074;&#1072;%20&#1045;/&#1047;&#1072;&#1087;&#1088;&#1086;&#1089;&#1099;%20&#1060;&#1060;&#1054;&#1052;&#1057;/&#1089;&#1090;&#1086;&#1080;&#1084;&#1086;&#1089;&#1090;&#1100;%20&#1079;&#1072;&#1082;&#1086;&#1085;&#1095;%20&#1089;&#1083;&#1091;&#1095;&#1072;&#1103;%20&#1074;%20&#1088;&#1072;&#1079;&#1088;&#1077;&#1079;&#1077;%20&#1087;&#1088;&#1086;&#1092;&#1080;&#1083;&#1077;&#1081;%20&#1042;&#1052;&#1055;/&#1074;&#1084;&#1087;%20&#1089;&#1090;&#1072;&#1094;%20&#1086;&#1090;&#1095;&#1077;&#1090;%20&#1043;&#1072;&#1079;&#1080;&#1079;&#1086;&#1074;&#1086;&#1081;%20&#1053;.&#1043;%20(&#1087;&#1086;%20&#1074;&#1080;&#1076;&#1091;%20&#1042;&#1052;&#1055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5;&#1086;&#1083;&#1086;&#1079;&#1086;&#1074;&#1072;%20&#1045;\&#1047;&#1072;&#1087;&#1088;&#1086;&#1089;&#1099;%20&#1060;&#1060;&#1054;&#1052;&#1057;\&#1089;&#1090;&#1086;&#1080;&#1084;&#1086;&#1089;&#1090;&#1100;%20&#1079;&#1072;&#1082;&#1086;&#1085;&#1095;%20&#1089;&#1083;&#1091;&#1095;&#1072;&#1103;%20&#1074;%20&#1088;&#1072;&#1079;&#1088;&#1077;&#1079;&#1077;%20&#1087;&#1088;&#1086;&#1092;&#1080;&#1083;&#1077;&#1081;%20&#1042;&#1052;&#1055;\&#1074;&#1084;&#1087;%20&#1089;&#1090;&#1072;&#1094;%20&#1086;&#1090;&#1095;&#1077;&#1090;%20&#1043;&#1072;&#1079;&#1080;&#1079;&#1086;&#1074;&#1086;&#1081;%20&#1053;.&#1043;%20(&#1087;&#1086;%20&#1074;&#1080;&#1076;&#1091;%20&#1042;&#1052;&#1055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(2)"/>
      <sheetName val="свод"/>
      <sheetName val="Кругл"/>
      <sheetName val="абдом хир"/>
      <sheetName val="акуше и гинек"/>
      <sheetName val="гастро"/>
      <sheetName val="гемат"/>
      <sheetName val="комбуст"/>
      <sheetName val="неврол"/>
      <sheetName val="нейрохир"/>
      <sheetName val="онко"/>
      <sheetName val="ЛОР"/>
      <sheetName val="офтальм"/>
      <sheetName val="ревмат"/>
      <sheetName val="серд сосуд"/>
      <sheetName val="торак хир"/>
      <sheetName val="травма энд"/>
      <sheetName val="травма без  эндопр"/>
      <sheetName val="трансплан"/>
      <sheetName val="уролог"/>
      <sheetName val="ЧЛХ"/>
      <sheetName val="эндокри"/>
      <sheetName val="неонат"/>
      <sheetName val="педиатр"/>
      <sheetName val="XLR_NoRangeSheet"/>
      <sheetName val="Лист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6">
          <cell r="B6" t="str">
            <v>Еремеева Г.И.</v>
          </cell>
          <cell r="C6" t="str">
            <v>за период с 06.02.12 по 17.01.13</v>
          </cell>
          <cell r="D6" t="str">
            <v>по высокотехнологичной медицинской помощи</v>
          </cell>
        </row>
      </sheetData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(2)"/>
      <sheetName val="свод"/>
      <sheetName val="Кругл"/>
      <sheetName val="абдом хир"/>
      <sheetName val="акуше и гинек"/>
      <sheetName val="гастро"/>
      <sheetName val="гемат"/>
      <sheetName val="комбуст"/>
      <sheetName val="неврол"/>
      <sheetName val="нейрохир"/>
      <sheetName val="онко"/>
      <sheetName val="ЛОР"/>
      <sheetName val="офтальм"/>
      <sheetName val="ревмат"/>
      <sheetName val="серд сосуд"/>
      <sheetName val="торак хир"/>
      <sheetName val="травма энд"/>
      <sheetName val="травма без  эндопр"/>
      <sheetName val="трансплан"/>
      <sheetName val="уролог"/>
      <sheetName val="ЧЛХ"/>
      <sheetName val="эндокри"/>
      <sheetName val="неонат"/>
      <sheetName val="педиатр"/>
      <sheetName val="XLR_NoRangeSheet"/>
      <sheetName val="Лист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6">
          <cell r="B6" t="str">
            <v>Еремеева Г.И.</v>
          </cell>
          <cell r="C6" t="str">
            <v>за период с 06.02.12 по 17.01.13</v>
          </cell>
          <cell r="D6" t="str">
            <v>по высокотехнологичной медицинской помощи</v>
          </cell>
        </row>
      </sheetData>
      <sheetData sheetId="2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2C9ED-F1DC-4D89-A44C-173C067AF44C}">
  <sheetPr>
    <pageSetUpPr fitToPage="1"/>
  </sheetPr>
  <dimension ref="A1:P73"/>
  <sheetViews>
    <sheetView tabSelected="1" zoomScale="80" zoomScaleNormal="80" workbookViewId="0">
      <pane xSplit="3" ySplit="9" topLeftCell="D37" activePane="bottomRight" state="frozen"/>
      <selection pane="topRight" activeCell="D1" sqref="D1"/>
      <selection pane="bottomLeft" activeCell="A8" sqref="A8"/>
      <selection pane="bottomRight" activeCell="G44" sqref="G44"/>
    </sheetView>
  </sheetViews>
  <sheetFormatPr defaultRowHeight="15.75" x14ac:dyDescent="0.25"/>
  <cols>
    <col min="1" max="1" width="7.375" style="1" customWidth="1"/>
    <col min="2" max="2" width="8.25" style="25" customWidth="1"/>
    <col min="3" max="3" width="49.125" style="1" customWidth="1"/>
    <col min="4" max="4" width="10" style="2" customWidth="1"/>
    <col min="5" max="5" width="16.125" style="2" customWidth="1"/>
    <col min="6" max="6" width="7.625" style="2" customWidth="1"/>
    <col min="7" max="7" width="13.875" style="2" customWidth="1"/>
    <col min="8" max="8" width="6.75" style="3" customWidth="1"/>
    <col min="9" max="9" width="11.75" style="3" customWidth="1"/>
    <col min="10" max="10" width="6.75" style="2" customWidth="1"/>
    <col min="11" max="11" width="10.5" style="4" customWidth="1"/>
    <col min="12" max="12" width="8.125" style="1" customWidth="1"/>
    <col min="13" max="13" width="11.125" style="1" customWidth="1"/>
    <col min="14" max="16384" width="9" style="1"/>
  </cols>
  <sheetData>
    <row r="1" spans="1:16" x14ac:dyDescent="0.25">
      <c r="M1" s="33" t="s">
        <v>102</v>
      </c>
    </row>
    <row r="2" spans="1:16" x14ac:dyDescent="0.25">
      <c r="M2" s="33" t="s">
        <v>99</v>
      </c>
    </row>
    <row r="3" spans="1:16" x14ac:dyDescent="0.25">
      <c r="M3" s="33" t="s">
        <v>100</v>
      </c>
    </row>
    <row r="5" spans="1:16" ht="43.5" customHeight="1" x14ac:dyDescent="0.25">
      <c r="A5" s="34" t="s">
        <v>101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6" ht="21" customHeight="1" x14ac:dyDescent="0.25">
      <c r="A6" s="36" t="s">
        <v>0</v>
      </c>
      <c r="B6" s="36"/>
      <c r="C6" s="36"/>
      <c r="D6" s="36"/>
      <c r="E6" s="36"/>
      <c r="F6" s="36"/>
      <c r="G6" s="36"/>
      <c r="H6" s="36"/>
      <c r="I6" s="36"/>
      <c r="J6" s="36"/>
      <c r="K6" s="36"/>
    </row>
    <row r="7" spans="1:16" ht="21" customHeight="1" x14ac:dyDescent="0.25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</row>
    <row r="8" spans="1:16" ht="40.5" customHeight="1" x14ac:dyDescent="0.25">
      <c r="A8" s="38" t="s">
        <v>1</v>
      </c>
      <c r="B8" s="38" t="s">
        <v>2</v>
      </c>
      <c r="C8" s="38" t="s">
        <v>3</v>
      </c>
      <c r="D8" s="35" t="s">
        <v>53</v>
      </c>
      <c r="E8" s="35"/>
      <c r="F8" s="35" t="s">
        <v>4</v>
      </c>
      <c r="G8" s="35"/>
      <c r="H8" s="35" t="s">
        <v>5</v>
      </c>
      <c r="I8" s="35"/>
      <c r="J8" s="35" t="s">
        <v>6</v>
      </c>
      <c r="K8" s="35"/>
      <c r="L8" s="35" t="s">
        <v>93</v>
      </c>
      <c r="M8" s="35"/>
    </row>
    <row r="9" spans="1:16" ht="31.5" x14ac:dyDescent="0.25">
      <c r="A9" s="38"/>
      <c r="B9" s="38"/>
      <c r="C9" s="38"/>
      <c r="D9" s="5" t="s">
        <v>7</v>
      </c>
      <c r="E9" s="5" t="s">
        <v>8</v>
      </c>
      <c r="F9" s="5" t="s">
        <v>7</v>
      </c>
      <c r="G9" s="5" t="s">
        <v>8</v>
      </c>
      <c r="H9" s="5" t="s">
        <v>7</v>
      </c>
      <c r="I9" s="5" t="s">
        <v>8</v>
      </c>
      <c r="J9" s="6" t="s">
        <v>7</v>
      </c>
      <c r="K9" s="7" t="s">
        <v>8</v>
      </c>
      <c r="L9" s="6" t="s">
        <v>7</v>
      </c>
      <c r="M9" s="7" t="s">
        <v>8</v>
      </c>
    </row>
    <row r="10" spans="1:16" ht="15" customHeight="1" x14ac:dyDescent="0.25">
      <c r="A10" s="8">
        <v>1</v>
      </c>
      <c r="B10" s="26">
        <v>390470</v>
      </c>
      <c r="C10" s="9" t="s">
        <v>9</v>
      </c>
      <c r="D10" s="19">
        <v>14079</v>
      </c>
      <c r="E10" s="24">
        <v>787294.84638999996</v>
      </c>
      <c r="F10" s="19">
        <v>6451</v>
      </c>
      <c r="G10" s="20">
        <v>498488.76810000004</v>
      </c>
      <c r="H10" s="19">
        <v>214</v>
      </c>
      <c r="I10" s="20">
        <v>11833.20455</v>
      </c>
      <c r="J10" s="21"/>
      <c r="K10" s="22"/>
      <c r="L10" s="21"/>
      <c r="M10" s="22"/>
    </row>
    <row r="11" spans="1:16" ht="15" customHeight="1" x14ac:dyDescent="0.25">
      <c r="A11" s="8">
        <v>2</v>
      </c>
      <c r="B11" s="26">
        <v>390800</v>
      </c>
      <c r="C11" s="9" t="s">
        <v>10</v>
      </c>
      <c r="D11" s="19">
        <v>1615</v>
      </c>
      <c r="E11" s="24">
        <v>15358.230619999998</v>
      </c>
      <c r="F11" s="19"/>
      <c r="G11" s="20"/>
      <c r="H11" s="23"/>
      <c r="I11" s="23"/>
      <c r="J11" s="19"/>
      <c r="K11" s="24"/>
      <c r="L11" s="19"/>
      <c r="M11" s="24"/>
    </row>
    <row r="12" spans="1:16" ht="15" customHeight="1" x14ac:dyDescent="0.25">
      <c r="A12" s="8">
        <v>3</v>
      </c>
      <c r="B12" s="26">
        <v>390930</v>
      </c>
      <c r="C12" s="9" t="s">
        <v>11</v>
      </c>
      <c r="D12" s="19">
        <v>385</v>
      </c>
      <c r="E12" s="24">
        <v>4639.5074000000004</v>
      </c>
      <c r="F12" s="19"/>
      <c r="G12" s="20"/>
      <c r="H12" s="23"/>
      <c r="I12" s="23"/>
      <c r="J12" s="19"/>
      <c r="K12" s="24"/>
      <c r="L12" s="19"/>
      <c r="M12" s="24"/>
    </row>
    <row r="13" spans="1:16" ht="15" customHeight="1" x14ac:dyDescent="0.25">
      <c r="A13" s="8">
        <v>4</v>
      </c>
      <c r="B13" s="26">
        <v>391100</v>
      </c>
      <c r="C13" s="9" t="s">
        <v>12</v>
      </c>
      <c r="D13" s="19">
        <v>572</v>
      </c>
      <c r="E13" s="24">
        <v>87958.01</v>
      </c>
      <c r="F13" s="19"/>
      <c r="G13" s="20"/>
      <c r="H13" s="23"/>
      <c r="I13" s="23"/>
      <c r="J13" s="19"/>
      <c r="K13" s="24"/>
      <c r="L13" s="19"/>
      <c r="M13" s="24"/>
    </row>
    <row r="14" spans="1:16" ht="31.5" x14ac:dyDescent="0.25">
      <c r="A14" s="8">
        <v>5</v>
      </c>
      <c r="B14" s="26">
        <v>390762</v>
      </c>
      <c r="C14" s="9" t="s">
        <v>13</v>
      </c>
      <c r="D14" s="19">
        <f>L14</f>
        <v>500</v>
      </c>
      <c r="E14" s="24">
        <f>M14</f>
        <v>11956.75</v>
      </c>
      <c r="F14" s="19"/>
      <c r="G14" s="20"/>
      <c r="H14" s="23"/>
      <c r="I14" s="23"/>
      <c r="J14" s="19"/>
      <c r="K14" s="24"/>
      <c r="L14" s="19">
        <v>500</v>
      </c>
      <c r="M14" s="24">
        <f>L14*23.9135</f>
        <v>11956.75</v>
      </c>
      <c r="P14" s="10"/>
    </row>
    <row r="15" spans="1:16" ht="31.5" x14ac:dyDescent="0.25">
      <c r="A15" s="8">
        <v>6</v>
      </c>
      <c r="B15" s="26">
        <v>390050</v>
      </c>
      <c r="C15" s="9" t="s">
        <v>14</v>
      </c>
      <c r="D15" s="19">
        <v>1191</v>
      </c>
      <c r="E15" s="24">
        <v>15467.76686</v>
      </c>
      <c r="F15" s="19"/>
      <c r="G15" s="20"/>
      <c r="H15" s="23"/>
      <c r="I15" s="23"/>
      <c r="J15" s="19"/>
      <c r="K15" s="24"/>
      <c r="L15" s="19"/>
      <c r="M15" s="24"/>
    </row>
    <row r="16" spans="1:16" ht="15" customHeight="1" x14ac:dyDescent="0.25">
      <c r="A16" s="8">
        <v>7</v>
      </c>
      <c r="B16" s="26">
        <v>390890</v>
      </c>
      <c r="C16" s="9" t="s">
        <v>15</v>
      </c>
      <c r="D16" s="19">
        <v>1800</v>
      </c>
      <c r="E16" s="24">
        <v>16510.971509999999</v>
      </c>
      <c r="F16" s="19"/>
      <c r="G16" s="20"/>
      <c r="H16" s="23"/>
      <c r="I16" s="23"/>
      <c r="J16" s="19"/>
      <c r="K16" s="24"/>
      <c r="L16" s="19"/>
      <c r="M16" s="24"/>
    </row>
    <row r="17" spans="1:13" ht="15" customHeight="1" x14ac:dyDescent="0.25">
      <c r="A17" s="8">
        <v>8</v>
      </c>
      <c r="B17" s="26">
        <v>390100</v>
      </c>
      <c r="C17" s="9" t="s">
        <v>16</v>
      </c>
      <c r="D17" s="19">
        <v>2064</v>
      </c>
      <c r="E17" s="24">
        <v>19598.221550000002</v>
      </c>
      <c r="F17" s="19"/>
      <c r="G17" s="20"/>
      <c r="H17" s="23"/>
      <c r="I17" s="23"/>
      <c r="J17" s="19"/>
      <c r="K17" s="24"/>
      <c r="L17" s="19"/>
      <c r="M17" s="24"/>
    </row>
    <row r="18" spans="1:13" ht="15" customHeight="1" x14ac:dyDescent="0.25">
      <c r="A18" s="8">
        <v>9</v>
      </c>
      <c r="B18" s="26">
        <v>390090</v>
      </c>
      <c r="C18" s="9" t="s">
        <v>17</v>
      </c>
      <c r="D18" s="19">
        <v>2458</v>
      </c>
      <c r="E18" s="24">
        <v>23750.519840000001</v>
      </c>
      <c r="F18" s="19"/>
      <c r="G18" s="20"/>
      <c r="H18" s="23"/>
      <c r="I18" s="23"/>
      <c r="J18" s="19"/>
      <c r="K18" s="24"/>
      <c r="L18" s="19"/>
      <c r="M18" s="24"/>
    </row>
    <row r="19" spans="1:13" ht="15" customHeight="1" x14ac:dyDescent="0.25">
      <c r="A19" s="8">
        <v>10</v>
      </c>
      <c r="B19" s="26">
        <v>390400</v>
      </c>
      <c r="C19" s="9" t="s">
        <v>18</v>
      </c>
      <c r="D19" s="19">
        <v>3593</v>
      </c>
      <c r="E19" s="24">
        <v>36347.255550000002</v>
      </c>
      <c r="F19" s="19"/>
      <c r="G19" s="20"/>
      <c r="H19" s="23"/>
      <c r="I19" s="23"/>
      <c r="J19" s="19"/>
      <c r="K19" s="24"/>
      <c r="L19" s="19"/>
      <c r="M19" s="24"/>
    </row>
    <row r="20" spans="1:13" ht="15" customHeight="1" x14ac:dyDescent="0.25">
      <c r="A20" s="8">
        <v>11</v>
      </c>
      <c r="B20" s="26">
        <v>390110</v>
      </c>
      <c r="C20" s="9" t="s">
        <v>19</v>
      </c>
      <c r="D20" s="19">
        <v>724</v>
      </c>
      <c r="E20" s="24">
        <v>6753.8405700000003</v>
      </c>
      <c r="F20" s="19"/>
      <c r="G20" s="20"/>
      <c r="H20" s="23"/>
      <c r="I20" s="23"/>
      <c r="J20" s="19"/>
      <c r="K20" s="24"/>
      <c r="L20" s="19"/>
      <c r="M20" s="24"/>
    </row>
    <row r="21" spans="1:13" ht="15" customHeight="1" x14ac:dyDescent="0.25">
      <c r="A21" s="8">
        <v>12</v>
      </c>
      <c r="B21" s="26">
        <v>390130</v>
      </c>
      <c r="C21" s="9" t="s">
        <v>20</v>
      </c>
      <c r="D21" s="19">
        <v>625</v>
      </c>
      <c r="E21" s="24">
        <v>5352.1751899999999</v>
      </c>
      <c r="F21" s="19"/>
      <c r="G21" s="20"/>
      <c r="H21" s="23"/>
      <c r="I21" s="20"/>
      <c r="J21" s="19"/>
      <c r="K21" s="24"/>
      <c r="L21" s="19"/>
      <c r="M21" s="24"/>
    </row>
    <row r="22" spans="1:13" ht="15" customHeight="1" x14ac:dyDescent="0.25">
      <c r="A22" s="8">
        <v>13</v>
      </c>
      <c r="B22" s="26">
        <v>390680</v>
      </c>
      <c r="C22" s="9" t="s">
        <v>21</v>
      </c>
      <c r="D22" s="19">
        <v>1611</v>
      </c>
      <c r="E22" s="24">
        <v>13576.85389</v>
      </c>
      <c r="F22" s="19"/>
      <c r="G22" s="20"/>
      <c r="H22" s="23"/>
      <c r="I22" s="23"/>
      <c r="J22" s="19"/>
      <c r="K22" s="24"/>
      <c r="L22" s="19"/>
      <c r="M22" s="24"/>
    </row>
    <row r="23" spans="1:13" ht="31.5" x14ac:dyDescent="0.25">
      <c r="A23" s="8">
        <v>14</v>
      </c>
      <c r="B23" s="26">
        <v>390440</v>
      </c>
      <c r="C23" s="9" t="s">
        <v>22</v>
      </c>
      <c r="D23" s="19">
        <v>3234</v>
      </c>
      <c r="E23" s="24">
        <v>180991.60623999999</v>
      </c>
      <c r="F23" s="19">
        <v>1860</v>
      </c>
      <c r="G23" s="20">
        <v>143718.81909999999</v>
      </c>
      <c r="H23" s="23"/>
      <c r="I23" s="23"/>
      <c r="J23" s="19"/>
      <c r="K23" s="24"/>
      <c r="L23" s="19"/>
      <c r="M23" s="24"/>
    </row>
    <row r="24" spans="1:13" ht="15" customHeight="1" x14ac:dyDescent="0.25">
      <c r="A24" s="8">
        <v>15</v>
      </c>
      <c r="B24" s="26">
        <v>390200</v>
      </c>
      <c r="C24" s="9" t="s">
        <v>23</v>
      </c>
      <c r="D24" s="19">
        <v>1736</v>
      </c>
      <c r="E24" s="24">
        <v>17563.95145</v>
      </c>
      <c r="F24" s="19"/>
      <c r="G24" s="20"/>
      <c r="H24" s="23"/>
      <c r="I24" s="23"/>
      <c r="J24" s="19"/>
      <c r="K24" s="24"/>
      <c r="L24" s="19"/>
      <c r="M24" s="24"/>
    </row>
    <row r="25" spans="1:13" ht="15" customHeight="1" x14ac:dyDescent="0.25">
      <c r="A25" s="8">
        <v>16</v>
      </c>
      <c r="B25" s="26">
        <v>390160</v>
      </c>
      <c r="C25" s="9" t="s">
        <v>24</v>
      </c>
      <c r="D25" s="19">
        <v>2459</v>
      </c>
      <c r="E25" s="24">
        <v>26193.55053</v>
      </c>
      <c r="F25" s="19"/>
      <c r="G25" s="20"/>
      <c r="H25" s="23"/>
      <c r="I25" s="23"/>
      <c r="J25" s="19"/>
      <c r="K25" s="24"/>
      <c r="L25" s="19"/>
      <c r="M25" s="24"/>
    </row>
    <row r="26" spans="1:13" ht="15" customHeight="1" x14ac:dyDescent="0.25">
      <c r="A26" s="8">
        <v>17</v>
      </c>
      <c r="B26" s="26">
        <v>390210</v>
      </c>
      <c r="C26" s="9" t="s">
        <v>25</v>
      </c>
      <c r="D26" s="19">
        <v>758</v>
      </c>
      <c r="E26" s="24">
        <v>7059.4661100000003</v>
      </c>
      <c r="F26" s="19"/>
      <c r="G26" s="20"/>
      <c r="H26" s="23"/>
      <c r="I26" s="23"/>
      <c r="J26" s="19"/>
      <c r="K26" s="24"/>
      <c r="L26" s="19"/>
      <c r="M26" s="24"/>
    </row>
    <row r="27" spans="1:13" ht="15" customHeight="1" x14ac:dyDescent="0.25">
      <c r="A27" s="8">
        <v>18</v>
      </c>
      <c r="B27" s="26">
        <v>390220</v>
      </c>
      <c r="C27" s="9" t="s">
        <v>26</v>
      </c>
      <c r="D27" s="19">
        <v>1373</v>
      </c>
      <c r="E27" s="24">
        <v>13634.766019999999</v>
      </c>
      <c r="F27" s="19"/>
      <c r="G27" s="20"/>
      <c r="H27" s="23"/>
      <c r="I27" s="23"/>
      <c r="J27" s="19"/>
      <c r="K27" s="24"/>
      <c r="L27" s="19"/>
      <c r="M27" s="24"/>
    </row>
    <row r="28" spans="1:13" ht="15" customHeight="1" x14ac:dyDescent="0.25">
      <c r="A28" s="8">
        <v>19</v>
      </c>
      <c r="B28" s="26">
        <v>390230</v>
      </c>
      <c r="C28" s="9" t="s">
        <v>27</v>
      </c>
      <c r="D28" s="19">
        <v>1409</v>
      </c>
      <c r="E28" s="24">
        <v>34439.612520000002</v>
      </c>
      <c r="F28" s="19">
        <v>280</v>
      </c>
      <c r="G28" s="20">
        <v>21636.468000000001</v>
      </c>
      <c r="H28" s="23"/>
      <c r="I28" s="23"/>
      <c r="J28" s="19"/>
      <c r="K28" s="24"/>
      <c r="L28" s="19"/>
      <c r="M28" s="24"/>
    </row>
    <row r="29" spans="1:13" ht="15" customHeight="1" x14ac:dyDescent="0.25">
      <c r="A29" s="8">
        <v>20</v>
      </c>
      <c r="B29" s="26">
        <v>390240</v>
      </c>
      <c r="C29" s="9" t="s">
        <v>28</v>
      </c>
      <c r="D29" s="19">
        <v>1291</v>
      </c>
      <c r="E29" s="24">
        <v>29836.5697</v>
      </c>
      <c r="F29" s="19">
        <v>220</v>
      </c>
      <c r="G29" s="20">
        <v>17000.081999999999</v>
      </c>
      <c r="H29" s="23"/>
      <c r="I29" s="23"/>
      <c r="J29" s="19"/>
      <c r="K29" s="24"/>
      <c r="L29" s="19"/>
      <c r="M29" s="24"/>
    </row>
    <row r="30" spans="1:13" ht="15" customHeight="1" x14ac:dyDescent="0.25">
      <c r="A30" s="8">
        <v>21</v>
      </c>
      <c r="B30" s="26">
        <v>390290</v>
      </c>
      <c r="C30" s="9" t="s">
        <v>29</v>
      </c>
      <c r="D30" s="19">
        <v>596</v>
      </c>
      <c r="E30" s="24">
        <v>5726.8219300000001</v>
      </c>
      <c r="F30" s="19"/>
      <c r="G30" s="20"/>
      <c r="H30" s="23"/>
      <c r="I30" s="23"/>
      <c r="J30" s="19"/>
      <c r="K30" s="24"/>
      <c r="L30" s="19"/>
      <c r="M30" s="24"/>
    </row>
    <row r="31" spans="1:13" ht="15" customHeight="1" x14ac:dyDescent="0.25">
      <c r="A31" s="8">
        <v>22</v>
      </c>
      <c r="B31" s="26">
        <v>390380</v>
      </c>
      <c r="C31" s="9" t="s">
        <v>30</v>
      </c>
      <c r="D31" s="19">
        <v>1092</v>
      </c>
      <c r="E31" s="24">
        <v>10901.723840000001</v>
      </c>
      <c r="F31" s="19"/>
      <c r="G31" s="20"/>
      <c r="H31" s="23"/>
      <c r="I31" s="23"/>
      <c r="J31" s="19"/>
      <c r="K31" s="24"/>
      <c r="L31" s="19"/>
      <c r="M31" s="24"/>
    </row>
    <row r="32" spans="1:13" ht="15" customHeight="1" x14ac:dyDescent="0.25">
      <c r="A32" s="8">
        <v>23</v>
      </c>
      <c r="B32" s="26">
        <v>390370</v>
      </c>
      <c r="C32" s="9" t="s">
        <v>31</v>
      </c>
      <c r="D32" s="19">
        <v>817</v>
      </c>
      <c r="E32" s="24">
        <v>7940.8402999999998</v>
      </c>
      <c r="F32" s="19"/>
      <c r="G32" s="20"/>
      <c r="H32" s="23"/>
      <c r="I32" s="23"/>
      <c r="J32" s="19"/>
      <c r="K32" s="24"/>
      <c r="L32" s="19"/>
      <c r="M32" s="24"/>
    </row>
    <row r="33" spans="1:14" ht="15" customHeight="1" x14ac:dyDescent="0.25">
      <c r="A33" s="8">
        <v>24</v>
      </c>
      <c r="B33" s="26">
        <v>390260</v>
      </c>
      <c r="C33" s="9" t="s">
        <v>32</v>
      </c>
      <c r="D33" s="19">
        <v>1337</v>
      </c>
      <c r="E33" s="24">
        <v>13112.376260000001</v>
      </c>
      <c r="F33" s="19"/>
      <c r="G33" s="20"/>
      <c r="H33" s="23"/>
      <c r="I33" s="23"/>
      <c r="J33" s="19"/>
      <c r="K33" s="24"/>
      <c r="L33" s="19"/>
      <c r="M33" s="24"/>
    </row>
    <row r="34" spans="1:14" ht="15" customHeight="1" x14ac:dyDescent="0.25">
      <c r="A34" s="8">
        <v>25</v>
      </c>
      <c r="B34" s="26">
        <v>390250</v>
      </c>
      <c r="C34" s="9" t="s">
        <v>33</v>
      </c>
      <c r="D34" s="19">
        <v>821</v>
      </c>
      <c r="E34" s="24">
        <v>8580.5623999999989</v>
      </c>
      <c r="F34" s="19"/>
      <c r="G34" s="20"/>
      <c r="H34" s="23"/>
      <c r="I34" s="23"/>
      <c r="J34" s="19"/>
      <c r="K34" s="24"/>
      <c r="L34" s="19"/>
      <c r="M34" s="24"/>
    </row>
    <row r="35" spans="1:14" ht="15" customHeight="1" x14ac:dyDescent="0.25">
      <c r="A35" s="8">
        <v>26</v>
      </c>
      <c r="B35" s="26">
        <v>390300</v>
      </c>
      <c r="C35" s="9" t="s">
        <v>34</v>
      </c>
      <c r="D35" s="19">
        <v>961</v>
      </c>
      <c r="E35" s="24">
        <v>10056.685719999999</v>
      </c>
      <c r="F35" s="19"/>
      <c r="G35" s="20"/>
      <c r="H35" s="23"/>
      <c r="I35" s="23"/>
      <c r="J35" s="19"/>
      <c r="K35" s="24"/>
      <c r="L35" s="19"/>
      <c r="M35" s="24"/>
    </row>
    <row r="36" spans="1:14" ht="15" customHeight="1" x14ac:dyDescent="0.25">
      <c r="A36" s="8">
        <v>27</v>
      </c>
      <c r="B36" s="26">
        <v>390480</v>
      </c>
      <c r="C36" s="9" t="s">
        <v>35</v>
      </c>
      <c r="D36" s="19">
        <v>1109</v>
      </c>
      <c r="E36" s="24">
        <v>11048.02356</v>
      </c>
      <c r="F36" s="19"/>
      <c r="G36" s="20"/>
      <c r="H36" s="23"/>
      <c r="I36" s="23"/>
      <c r="J36" s="19"/>
      <c r="K36" s="24"/>
      <c r="L36" s="19"/>
      <c r="M36" s="24"/>
    </row>
    <row r="37" spans="1:14" ht="15" customHeight="1" x14ac:dyDescent="0.25">
      <c r="A37" s="8">
        <v>28</v>
      </c>
      <c r="B37" s="26">
        <v>390310</v>
      </c>
      <c r="C37" s="9" t="s">
        <v>36</v>
      </c>
      <c r="D37" s="19">
        <v>1249</v>
      </c>
      <c r="E37" s="24">
        <v>13218.028339999999</v>
      </c>
      <c r="F37" s="19"/>
      <c r="G37" s="20"/>
      <c r="H37" s="23"/>
      <c r="I37" s="23"/>
      <c r="J37" s="19"/>
      <c r="K37" s="24"/>
      <c r="L37" s="19"/>
      <c r="M37" s="24"/>
    </row>
    <row r="38" spans="1:14" ht="15" customHeight="1" x14ac:dyDescent="0.25">
      <c r="A38" s="8">
        <v>29</v>
      </c>
      <c r="B38" s="26">
        <v>390320</v>
      </c>
      <c r="C38" s="9" t="s">
        <v>37</v>
      </c>
      <c r="D38" s="19">
        <v>1200</v>
      </c>
      <c r="E38" s="24">
        <v>11851.505639999999</v>
      </c>
      <c r="F38" s="19"/>
      <c r="G38" s="20"/>
      <c r="H38" s="23"/>
      <c r="I38" s="23"/>
      <c r="J38" s="19"/>
      <c r="K38" s="24"/>
      <c r="L38" s="19"/>
      <c r="M38" s="24"/>
    </row>
    <row r="39" spans="1:14" ht="15" customHeight="1" x14ac:dyDescent="0.25">
      <c r="A39" s="8">
        <v>30</v>
      </c>
      <c r="B39" s="26">
        <v>390180</v>
      </c>
      <c r="C39" s="9" t="s">
        <v>38</v>
      </c>
      <c r="D39" s="19">
        <v>1151</v>
      </c>
      <c r="E39" s="24">
        <v>10545.0059</v>
      </c>
      <c r="F39" s="19"/>
      <c r="G39" s="20"/>
      <c r="H39" s="23"/>
      <c r="I39" s="23"/>
      <c r="J39" s="19"/>
      <c r="K39" s="24"/>
      <c r="L39" s="19"/>
      <c r="M39" s="24"/>
    </row>
    <row r="40" spans="1:14" ht="15" customHeight="1" x14ac:dyDescent="0.25">
      <c r="A40" s="8">
        <v>31</v>
      </c>
      <c r="B40" s="26">
        <v>390270</v>
      </c>
      <c r="C40" s="9" t="s">
        <v>39</v>
      </c>
      <c r="D40" s="19">
        <v>1120</v>
      </c>
      <c r="E40" s="24">
        <v>10622.25612</v>
      </c>
      <c r="F40" s="19"/>
      <c r="G40" s="20"/>
      <c r="H40" s="23"/>
      <c r="I40" s="23"/>
      <c r="J40" s="19"/>
      <c r="K40" s="24"/>
      <c r="L40" s="19"/>
      <c r="M40" s="24"/>
    </row>
    <row r="41" spans="1:14" ht="15" customHeight="1" x14ac:dyDescent="0.25">
      <c r="A41" s="8">
        <v>32</v>
      </c>
      <c r="B41" s="26">
        <v>390190</v>
      </c>
      <c r="C41" s="9" t="s">
        <v>40</v>
      </c>
      <c r="D41" s="19">
        <v>4604</v>
      </c>
      <c r="E41" s="24">
        <v>43494.965469999996</v>
      </c>
      <c r="F41" s="19">
        <v>220</v>
      </c>
      <c r="G41" s="20">
        <v>17000.081999999999</v>
      </c>
      <c r="H41" s="23"/>
      <c r="I41" s="23"/>
      <c r="J41" s="19"/>
      <c r="K41" s="24"/>
      <c r="L41" s="19"/>
      <c r="M41" s="24"/>
    </row>
    <row r="42" spans="1:14" ht="15" customHeight="1" x14ac:dyDescent="0.25">
      <c r="A42" s="8">
        <v>33</v>
      </c>
      <c r="B42" s="26">
        <v>390280</v>
      </c>
      <c r="C42" s="9" t="s">
        <v>41</v>
      </c>
      <c r="D42" s="19">
        <v>988</v>
      </c>
      <c r="E42" s="24">
        <v>9150.5231199999998</v>
      </c>
      <c r="F42" s="19"/>
      <c r="G42" s="20"/>
      <c r="H42" s="23"/>
      <c r="I42" s="23"/>
      <c r="J42" s="19"/>
      <c r="K42" s="24"/>
      <c r="L42" s="19"/>
      <c r="M42" s="24"/>
    </row>
    <row r="43" spans="1:14" ht="15" customHeight="1" x14ac:dyDescent="0.25">
      <c r="A43" s="8">
        <v>34</v>
      </c>
      <c r="B43" s="26">
        <v>390600</v>
      </c>
      <c r="C43" s="9" t="s">
        <v>42</v>
      </c>
      <c r="D43" s="19">
        <v>842</v>
      </c>
      <c r="E43" s="24">
        <v>5938.0577400000002</v>
      </c>
      <c r="F43" s="19"/>
      <c r="G43" s="20"/>
      <c r="H43" s="23"/>
      <c r="I43" s="23"/>
      <c r="J43" s="19"/>
      <c r="K43" s="24"/>
      <c r="L43" s="19"/>
      <c r="M43" s="24"/>
    </row>
    <row r="44" spans="1:14" ht="15" customHeight="1" x14ac:dyDescent="0.25">
      <c r="A44" s="8">
        <v>35</v>
      </c>
      <c r="B44" s="26">
        <v>390700</v>
      </c>
      <c r="C44" s="9" t="s">
        <v>43</v>
      </c>
      <c r="D44" s="19">
        <v>130</v>
      </c>
      <c r="E44" s="24">
        <v>1357.1145300000012</v>
      </c>
      <c r="F44" s="19"/>
      <c r="G44" s="20"/>
      <c r="H44" s="23"/>
      <c r="I44" s="23"/>
      <c r="J44" s="19"/>
      <c r="K44" s="24"/>
      <c r="L44" s="19"/>
      <c r="M44" s="24"/>
    </row>
    <row r="45" spans="1:14" ht="15" customHeight="1" x14ac:dyDescent="0.25">
      <c r="A45" s="8">
        <v>36</v>
      </c>
      <c r="B45" s="26">
        <v>390340</v>
      </c>
      <c r="C45" s="9" t="s">
        <v>44</v>
      </c>
      <c r="D45" s="19">
        <v>1072</v>
      </c>
      <c r="E45" s="24">
        <v>7394.21569</v>
      </c>
      <c r="F45" s="19"/>
      <c r="G45" s="20"/>
      <c r="H45" s="23"/>
      <c r="I45" s="23"/>
      <c r="J45" s="19"/>
      <c r="K45" s="24"/>
      <c r="L45" s="19"/>
      <c r="M45" s="24"/>
    </row>
    <row r="46" spans="1:14" ht="15" customHeight="1" x14ac:dyDescent="0.25">
      <c r="A46" s="8">
        <v>37</v>
      </c>
      <c r="B46" s="26">
        <v>391310</v>
      </c>
      <c r="C46" s="9" t="s">
        <v>45</v>
      </c>
      <c r="D46" s="19">
        <v>649</v>
      </c>
      <c r="E46" s="24">
        <v>3521.3245999999999</v>
      </c>
      <c r="F46" s="19"/>
      <c r="G46" s="20"/>
      <c r="H46" s="23"/>
      <c r="I46" s="23"/>
      <c r="J46" s="19"/>
      <c r="K46" s="24"/>
      <c r="L46" s="19"/>
      <c r="M46" s="24"/>
    </row>
    <row r="47" spans="1:14" ht="15" customHeight="1" x14ac:dyDescent="0.25">
      <c r="A47" s="8">
        <v>38</v>
      </c>
      <c r="B47" s="26">
        <v>391492</v>
      </c>
      <c r="C47" s="9" t="s">
        <v>46</v>
      </c>
      <c r="D47" s="19">
        <v>116</v>
      </c>
      <c r="E47" s="24">
        <v>793.71195999999998</v>
      </c>
      <c r="F47" s="19"/>
      <c r="G47" s="20"/>
      <c r="H47" s="23"/>
      <c r="I47" s="23"/>
      <c r="J47" s="19"/>
      <c r="K47" s="24"/>
      <c r="L47" s="19"/>
      <c r="M47" s="24"/>
    </row>
    <row r="48" spans="1:14" ht="15" customHeight="1" x14ac:dyDescent="0.25">
      <c r="A48" s="8">
        <v>39</v>
      </c>
      <c r="B48" s="26">
        <v>392210</v>
      </c>
      <c r="C48" s="9" t="s">
        <v>47</v>
      </c>
      <c r="D48" s="19">
        <v>120</v>
      </c>
      <c r="E48" s="24">
        <v>14967.42</v>
      </c>
      <c r="F48" s="19"/>
      <c r="G48" s="20"/>
      <c r="H48" s="23"/>
      <c r="I48" s="23"/>
      <c r="J48" s="19">
        <v>120</v>
      </c>
      <c r="K48" s="24">
        <v>14967.42</v>
      </c>
      <c r="L48" s="19"/>
      <c r="M48" s="24"/>
      <c r="N48" s="10"/>
    </row>
    <row r="49" spans="1:14" ht="15" customHeight="1" x14ac:dyDescent="0.25">
      <c r="A49" s="8">
        <v>40</v>
      </c>
      <c r="B49" s="26">
        <v>392300</v>
      </c>
      <c r="C49" s="9" t="s">
        <v>48</v>
      </c>
      <c r="D49" s="19">
        <v>120</v>
      </c>
      <c r="E49" s="24">
        <v>14967.42</v>
      </c>
      <c r="F49" s="19"/>
      <c r="G49" s="20"/>
      <c r="H49" s="23"/>
      <c r="I49" s="23"/>
      <c r="J49" s="19">
        <v>120</v>
      </c>
      <c r="K49" s="24">
        <v>14967.42</v>
      </c>
      <c r="L49" s="19"/>
      <c r="M49" s="24"/>
      <c r="N49" s="10"/>
    </row>
    <row r="50" spans="1:14" s="11" customFormat="1" ht="15" customHeight="1" x14ac:dyDescent="0.25">
      <c r="A50" s="8">
        <v>41</v>
      </c>
      <c r="B50" s="26">
        <v>391650</v>
      </c>
      <c r="C50" s="9" t="s">
        <v>49</v>
      </c>
      <c r="D50" s="19">
        <v>120</v>
      </c>
      <c r="E50" s="24">
        <v>14967.42</v>
      </c>
      <c r="F50" s="19"/>
      <c r="G50" s="20"/>
      <c r="H50" s="23"/>
      <c r="I50" s="23"/>
      <c r="J50" s="19">
        <v>120</v>
      </c>
      <c r="K50" s="24">
        <v>14967.42</v>
      </c>
      <c r="L50" s="19"/>
      <c r="M50" s="24"/>
      <c r="N50" s="10"/>
    </row>
    <row r="51" spans="1:14" ht="15" customHeight="1" x14ac:dyDescent="0.25">
      <c r="A51" s="8">
        <v>42</v>
      </c>
      <c r="B51" s="26">
        <v>391850</v>
      </c>
      <c r="C51" s="9" t="s">
        <v>50</v>
      </c>
      <c r="D51" s="19">
        <v>10</v>
      </c>
      <c r="E51" s="24">
        <v>1247.2850000000001</v>
      </c>
      <c r="F51" s="19"/>
      <c r="G51" s="20"/>
      <c r="H51" s="23"/>
      <c r="I51" s="23"/>
      <c r="J51" s="19">
        <v>10</v>
      </c>
      <c r="K51" s="24">
        <v>1247.2850000000001</v>
      </c>
      <c r="L51" s="19"/>
      <c r="M51" s="24"/>
      <c r="N51" s="10"/>
    </row>
    <row r="52" spans="1:14" s="11" customFormat="1" ht="15" customHeight="1" x14ac:dyDescent="0.25">
      <c r="A52" s="8">
        <v>43</v>
      </c>
      <c r="B52" s="26">
        <v>392320</v>
      </c>
      <c r="C52" s="9" t="s">
        <v>51</v>
      </c>
      <c r="D52" s="19">
        <f>L52</f>
        <v>20</v>
      </c>
      <c r="E52" s="24">
        <f>M52</f>
        <v>478.27</v>
      </c>
      <c r="F52" s="19"/>
      <c r="G52" s="20"/>
      <c r="H52" s="23"/>
      <c r="I52" s="23"/>
      <c r="J52" s="19"/>
      <c r="K52" s="24"/>
      <c r="L52" s="19">
        <v>20</v>
      </c>
      <c r="M52" s="24">
        <v>478.27</v>
      </c>
      <c r="N52" s="10"/>
    </row>
    <row r="53" spans="1:14" ht="15" customHeight="1" x14ac:dyDescent="0.25">
      <c r="A53" s="8">
        <v>44</v>
      </c>
      <c r="B53" s="26">
        <v>392730</v>
      </c>
      <c r="C53" s="9" t="s">
        <v>52</v>
      </c>
      <c r="D53" s="19">
        <v>97</v>
      </c>
      <c r="E53" s="24">
        <v>5658.38</v>
      </c>
      <c r="F53" s="19"/>
      <c r="G53" s="20"/>
      <c r="H53" s="23"/>
      <c r="I53" s="23"/>
      <c r="J53" s="19"/>
      <c r="K53" s="24"/>
      <c r="L53" s="19"/>
      <c r="M53" s="24"/>
      <c r="N53" s="10"/>
    </row>
    <row r="54" spans="1:14" ht="15" customHeight="1" x14ac:dyDescent="0.25">
      <c r="A54" s="8">
        <v>45</v>
      </c>
      <c r="B54" s="27">
        <v>390003</v>
      </c>
      <c r="C54" s="12" t="s">
        <v>94</v>
      </c>
      <c r="D54" s="19">
        <v>5</v>
      </c>
      <c r="E54" s="24">
        <v>386.3655</v>
      </c>
      <c r="F54" s="19">
        <v>5</v>
      </c>
      <c r="G54" s="20">
        <v>386.3655</v>
      </c>
      <c r="H54" s="23"/>
      <c r="I54" s="23"/>
      <c r="J54" s="19"/>
      <c r="K54" s="24"/>
      <c r="L54" s="19"/>
      <c r="M54" s="24"/>
      <c r="N54" s="10"/>
    </row>
    <row r="55" spans="1:14" ht="15" customHeight="1" x14ac:dyDescent="0.25">
      <c r="A55" s="8">
        <v>46</v>
      </c>
      <c r="B55" s="27">
        <v>390002</v>
      </c>
      <c r="C55" s="12" t="s">
        <v>96</v>
      </c>
      <c r="D55" s="19">
        <v>5</v>
      </c>
      <c r="E55" s="24">
        <v>386.3655</v>
      </c>
      <c r="F55" s="19">
        <v>5</v>
      </c>
      <c r="G55" s="20">
        <v>386.3655</v>
      </c>
      <c r="H55" s="23"/>
      <c r="I55" s="23"/>
      <c r="J55" s="19"/>
      <c r="K55" s="24"/>
      <c r="L55" s="19"/>
      <c r="M55" s="24"/>
      <c r="N55" s="10"/>
    </row>
    <row r="56" spans="1:14" ht="15" customHeight="1" x14ac:dyDescent="0.25">
      <c r="A56" s="8">
        <v>47</v>
      </c>
      <c r="B56" s="26">
        <v>390006</v>
      </c>
      <c r="C56" s="9" t="s">
        <v>95</v>
      </c>
      <c r="D56" s="19">
        <v>5</v>
      </c>
      <c r="E56" s="24">
        <v>386.3655</v>
      </c>
      <c r="F56" s="19">
        <v>5</v>
      </c>
      <c r="G56" s="20">
        <v>386.3655</v>
      </c>
      <c r="H56" s="23"/>
      <c r="I56" s="23"/>
      <c r="J56" s="19"/>
      <c r="K56" s="24"/>
      <c r="L56" s="19"/>
      <c r="M56" s="24"/>
      <c r="N56" s="10"/>
    </row>
    <row r="57" spans="1:14" x14ac:dyDescent="0.25">
      <c r="A57" s="13" t="s">
        <v>54</v>
      </c>
      <c r="B57" s="28"/>
      <c r="C57" s="13" t="s">
        <v>55</v>
      </c>
      <c r="E57" s="14" t="s">
        <v>56</v>
      </c>
      <c r="F57" s="30" t="s">
        <v>57</v>
      </c>
      <c r="G57" s="3"/>
    </row>
    <row r="58" spans="1:14" x14ac:dyDescent="0.25">
      <c r="A58" s="13" t="s">
        <v>58</v>
      </c>
      <c r="B58" s="28"/>
      <c r="C58" s="13" t="s">
        <v>59</v>
      </c>
      <c r="E58" s="14" t="s">
        <v>60</v>
      </c>
      <c r="F58" s="30" t="s">
        <v>61</v>
      </c>
      <c r="G58" s="3"/>
    </row>
    <row r="59" spans="1:14" x14ac:dyDescent="0.25">
      <c r="A59" s="13" t="s">
        <v>62</v>
      </c>
      <c r="B59" s="28"/>
      <c r="C59" s="13" t="s">
        <v>63</v>
      </c>
      <c r="E59" s="14" t="s">
        <v>64</v>
      </c>
      <c r="F59" s="30" t="s">
        <v>65</v>
      </c>
      <c r="G59" s="3"/>
    </row>
    <row r="60" spans="1:14" x14ac:dyDescent="0.25">
      <c r="A60" s="13" t="s">
        <v>66</v>
      </c>
      <c r="B60" s="28"/>
      <c r="C60" s="13" t="s">
        <v>67</v>
      </c>
      <c r="E60" s="14" t="s">
        <v>68</v>
      </c>
      <c r="F60" s="30" t="s">
        <v>69</v>
      </c>
    </row>
    <row r="61" spans="1:14" x14ac:dyDescent="0.25">
      <c r="A61" s="13" t="s">
        <v>70</v>
      </c>
      <c r="B61" s="28"/>
      <c r="C61" s="13" t="s">
        <v>71</v>
      </c>
      <c r="E61" s="14" t="s">
        <v>72</v>
      </c>
      <c r="F61" s="30" t="s">
        <v>73</v>
      </c>
    </row>
    <row r="62" spans="1:14" x14ac:dyDescent="0.25">
      <c r="A62" s="13" t="s">
        <v>74</v>
      </c>
      <c r="B62" s="28"/>
      <c r="C62" s="13" t="s">
        <v>75</v>
      </c>
      <c r="E62" s="14"/>
      <c r="F62" s="30" t="s">
        <v>76</v>
      </c>
    </row>
    <row r="63" spans="1:14" x14ac:dyDescent="0.25">
      <c r="A63" s="13" t="s">
        <v>77</v>
      </c>
      <c r="B63" s="28"/>
      <c r="C63" s="13" t="s">
        <v>78</v>
      </c>
      <c r="E63" s="14" t="s">
        <v>79</v>
      </c>
      <c r="F63" s="30" t="s">
        <v>80</v>
      </c>
      <c r="G63" s="3"/>
    </row>
    <row r="64" spans="1:14" x14ac:dyDescent="0.25">
      <c r="A64" s="13" t="s">
        <v>81</v>
      </c>
      <c r="B64" s="28"/>
      <c r="C64" s="13" t="s">
        <v>82</v>
      </c>
      <c r="E64" s="14" t="s">
        <v>83</v>
      </c>
      <c r="F64" s="30" t="s">
        <v>84</v>
      </c>
      <c r="G64" s="3"/>
    </row>
    <row r="65" spans="1:11" x14ac:dyDescent="0.25">
      <c r="A65" s="13" t="s">
        <v>85</v>
      </c>
      <c r="B65" s="28"/>
      <c r="C65" s="13" t="s">
        <v>86</v>
      </c>
      <c r="E65" s="14" t="s">
        <v>87</v>
      </c>
      <c r="F65" s="30" t="s">
        <v>88</v>
      </c>
      <c r="G65" s="3"/>
    </row>
    <row r="66" spans="1:11" x14ac:dyDescent="0.25">
      <c r="A66" s="13" t="s">
        <v>89</v>
      </c>
      <c r="B66" s="28"/>
      <c r="C66" s="13" t="s">
        <v>90</v>
      </c>
      <c r="E66" s="15" t="s">
        <v>91</v>
      </c>
      <c r="F66" s="31" t="s">
        <v>92</v>
      </c>
      <c r="G66" s="3"/>
    </row>
    <row r="67" spans="1:11" x14ac:dyDescent="0.25">
      <c r="A67" s="1" t="s">
        <v>97</v>
      </c>
      <c r="C67" s="13" t="s">
        <v>98</v>
      </c>
      <c r="E67" s="14"/>
      <c r="F67" s="32"/>
      <c r="G67" s="16"/>
    </row>
    <row r="68" spans="1:11" x14ac:dyDescent="0.25">
      <c r="E68" s="4"/>
    </row>
    <row r="69" spans="1:11" s="17" customFormat="1" x14ac:dyDescent="0.25">
      <c r="D69" s="2"/>
      <c r="E69" s="4"/>
      <c r="F69" s="2"/>
      <c r="G69" s="2"/>
      <c r="H69" s="3"/>
      <c r="I69" s="3"/>
      <c r="J69" s="2"/>
      <c r="K69" s="4"/>
    </row>
    <row r="70" spans="1:11" s="17" customFormat="1" x14ac:dyDescent="0.25">
      <c r="D70" s="2"/>
      <c r="E70" s="2"/>
      <c r="F70" s="2"/>
      <c r="G70" s="2"/>
      <c r="H70" s="3"/>
      <c r="I70" s="3"/>
      <c r="J70" s="2"/>
      <c r="K70" s="4"/>
    </row>
    <row r="71" spans="1:11" s="17" customFormat="1" x14ac:dyDescent="0.25">
      <c r="A71" s="18"/>
      <c r="B71" s="29"/>
      <c r="C71" s="18"/>
      <c r="D71" s="2"/>
      <c r="E71" s="2"/>
      <c r="F71" s="2"/>
      <c r="G71" s="2"/>
      <c r="H71" s="3"/>
      <c r="I71" s="3"/>
      <c r="J71" s="2"/>
      <c r="K71" s="4"/>
    </row>
    <row r="72" spans="1:11" x14ac:dyDescent="0.25">
      <c r="A72" s="18"/>
      <c r="B72" s="29"/>
      <c r="C72" s="18"/>
    </row>
    <row r="73" spans="1:11" x14ac:dyDescent="0.25">
      <c r="A73" s="18"/>
      <c r="B73" s="29"/>
      <c r="C73" s="18"/>
    </row>
  </sheetData>
  <autoFilter ref="A9:K66" xr:uid="{00000000-0009-0000-0000-000000000000}"/>
  <mergeCells count="11">
    <mergeCell ref="A5:M5"/>
    <mergeCell ref="L8:M8"/>
    <mergeCell ref="A6:K6"/>
    <mergeCell ref="A7:K7"/>
    <mergeCell ref="A8:A9"/>
    <mergeCell ref="B8:B9"/>
    <mergeCell ref="C8:C9"/>
    <mergeCell ref="D8:E8"/>
    <mergeCell ref="F8:G8"/>
    <mergeCell ref="H8:I8"/>
    <mergeCell ref="J8:K8"/>
  </mergeCells>
  <pageMargins left="0.78740157480314965" right="0.39370078740157483" top="0.78740157480314965" bottom="0.78740157480314965" header="0" footer="0"/>
  <pageSetup paperSize="9" scale="75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ДС_Баз</vt:lpstr>
      <vt:lpstr>ДС_Баз!Заголовки_для_печати</vt:lpstr>
      <vt:lpstr>ДС_Баз!Область_печати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Половинчак</dc:creator>
  <cp:lastModifiedBy>Половинчак</cp:lastModifiedBy>
  <dcterms:created xsi:type="dcterms:W3CDTF">2022-12-29T16:04:46Z</dcterms:created>
  <dcterms:modified xsi:type="dcterms:W3CDTF">2022-12-30T14:58:41Z</dcterms:modified>
</cp:coreProperties>
</file>